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<sst xmlns="http://schemas.openxmlformats.org/spreadsheetml/2006/main" count="81" uniqueCount="65">
  <si>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</si>
  <si>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</si>
  <si>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</si>
  <si>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</si>
  <si>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首儿所儿童感染性疾病病原研究平台仪器设备购置项目</t>
  </si>
  <si>
    <t>主管部门</t>
  </si>
  <si>
    <t>北京市卫生健康委员会</t>
  </si>
  <si>
    <t>实施单位</t>
  </si>
  <si>
    <t>首都儿科研究所</t>
  </si>
  <si>
    <t>项目负责人</t>
  </si>
  <si>
    <t>张建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</si>
  <si>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</si>
  <si>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</si>
  <si>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</si>
  <si>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</si>
  <si>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</si>
  <si>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</si>
  <si>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</si>
  <si>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</si>
  <si>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</si>
  <si>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</si>
  <si>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</si>
  <si>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</si>
  <si>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</si>
  <si>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</si>
  <si>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</si>
  <si>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</si>
  <si>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（1）建立儿童感染性疾病病原研究平台，研究儿童感染性疾病病原谱及相关疾病的发病规律；
（2）购置儿童感染性疾病病原研究平台仪器设备。</t>
  </si>
  <si>
    <t>财经追加项目，经费于2022年11月到账。目前已经完成儿童感染性疾病研究平台建立，拟购置相关仪器设备3台，已购置相关仪器设备两台，剩余1台设备购置于4月底前完成。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</si>
  <si>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</si>
  <si>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</si>
  <si>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</si>
  <si>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</si>
  <si>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</si>
  <si>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</si>
  <si>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</si>
  <si>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</si>
  <si>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</si>
  <si>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</si>
  <si>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建立儿童感染性疾病病原研究平台，购置相关仪器设备三台。</t>
  </si>
  <si>
    <t>已购置相关仪器设备两台，剩余1台设备购置于4月底前完成</t>
  </si>
  <si>
    <t>质量指标</t>
  </si>
  <si>
    <t>设备合格率大于等于98%</t>
  </si>
  <si>
    <t>时效指标</t>
  </si>
  <si>
    <t>项目实施的及时性</t>
  </si>
  <si>
    <t>3台设备购置于2023年4月底前完成</t>
  </si>
  <si>
    <t>已全部完成</t>
  </si>
  <si>
    <t>成本指标</t>
  </si>
  <si>
    <t>严格符合项目预算的控制数（3台）</t>
  </si>
  <si>
    <t>480万元</t>
  </si>
  <si>
    <t>479.4万元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</si>
  <si>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</si>
  <si>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</si>
  <si>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不涉及</t>
  </si>
  <si>
    <t>社会效益
指标</t>
  </si>
  <si>
    <t>提高研究成果转化应用的推广提高研究成果转化应用的推广。</t>
  </si>
  <si>
    <t>效益指标支撑材料不完善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</si>
  <si>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</si>
  <si>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</si>
  <si>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</si>
  <si>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</si>
  <si>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项目研究人员满意度达到90%以上</t>
  </si>
  <si>
    <t>满意度支撑不足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</si>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</sst>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0" fontId="7" fillId="0" borderId="0" xfId="0" applyFont="1"/>
    <xf numFmtId="9" fontId="4" fillId="0" borderId="1" xfId="1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5" zoomScaleNormal="100" workbookViewId="0">
      <selection activeCell="F6" sqref="F6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85695570</v>
      </c>
      <c r="I6" s="5"/>
      <c r="J6" s="5"/>
    </row>
    <row r="7" ht="30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1">
      <c r="A8" s="5"/>
      <c r="B8" s="5"/>
      <c r="C8" s="5"/>
      <c r="D8" s="6" t="s">
        <v>19</v>
      </c>
      <c r="E8" s="4">
        <v>480</v>
      </c>
      <c r="F8" s="4">
        <v>480</v>
      </c>
      <c r="G8" s="7">
        <v>479.4</v>
      </c>
      <c r="H8" s="4">
        <v>10</v>
      </c>
      <c r="I8" s="18">
        <f>G8/F8</f>
        <v>0.99875</v>
      </c>
      <c r="J8" s="5">
        <f>ROUND(10*I8,2)</f>
        <v>9.99</v>
      </c>
      <c r="K8" s="19"/>
    </row>
    <row r="9" ht="45" spans="1:10">
      <c r="A9" s="5"/>
      <c r="B9" s="5"/>
      <c r="C9" s="5"/>
      <c r="D9" s="8" t="s">
        <v>20</v>
      </c>
      <c r="E9" s="4">
        <v>480</v>
      </c>
      <c r="F9" s="4">
        <v>480</v>
      </c>
      <c r="G9" s="7">
        <v>479.4</v>
      </c>
      <c r="H9" s="4" t="s">
        <v>21</v>
      </c>
      <c r="I9" s="18">
        <f>G9/F9</f>
        <v>0.99875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0"/>
      <c r="J10" s="5" t="s">
        <v>21</v>
      </c>
    </row>
    <row r="11" ht="18.95" customHeight="1" spans="1:10">
      <c r="A11" s="5"/>
      <c r="B11" s="5"/>
      <c r="C11" s="5"/>
      <c r="D11" s="9" t="s">
        <v>23</v>
      </c>
      <c r="E11" s="4"/>
      <c r="F11" s="4"/>
      <c r="G11" s="4"/>
      <c r="H11" s="4" t="s">
        <v>21</v>
      </c>
      <c r="I11" s="20"/>
      <c r="J11" s="5" t="s">
        <v>21</v>
      </c>
    </row>
    <row r="12" ht="26.1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0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" spans="1:10">
      <c r="A14" s="10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60" spans="1:10">
      <c r="A15" s="10"/>
      <c r="B15" s="11" t="s">
        <v>37</v>
      </c>
      <c r="C15" s="4" t="s">
        <v>38</v>
      </c>
      <c r="D15" s="5" t="s">
        <v>39</v>
      </c>
      <c r="E15" s="4">
        <v>3</v>
      </c>
      <c r="F15" s="4">
        <v>2</v>
      </c>
      <c r="G15" s="4"/>
      <c r="H15" s="5">
        <v>10</v>
      </c>
      <c r="I15" s="5">
        <f>ROUND(F15/E15*H15,2)</f>
        <v>6.67</v>
      </c>
      <c r="J15" s="21" t="s">
        <v>40</v>
      </c>
    </row>
    <row r="16" ht="47.25" customHeight="1" spans="1:10">
      <c r="A16" s="10"/>
      <c r="B16" s="11"/>
      <c r="C16" s="4" t="s">
        <v>41</v>
      </c>
      <c r="D16" s="5" t="s">
        <v>42</v>
      </c>
      <c r="E16" s="12">
        <v>0.98</v>
      </c>
      <c r="F16" s="12">
        <v>0.98</v>
      </c>
      <c r="G16" s="5"/>
      <c r="H16" s="5">
        <v>10</v>
      </c>
      <c r="I16" s="5">
        <v>10</v>
      </c>
      <c r="J16" s="4"/>
    </row>
    <row r="17" ht="33.75" customHeight="1" spans="1:10">
      <c r="A17" s="10"/>
      <c r="B17" s="11"/>
      <c r="C17" s="4" t="s">
        <v>43</v>
      </c>
      <c r="D17" s="5" t="s">
        <v>44</v>
      </c>
      <c r="E17" s="5" t="s">
        <v>45</v>
      </c>
      <c r="F17" s="5" t="s">
        <v>46</v>
      </c>
      <c r="G17" s="5"/>
      <c r="H17" s="5">
        <v>10</v>
      </c>
      <c r="I17" s="5">
        <v>10</v>
      </c>
      <c r="J17" s="5"/>
    </row>
    <row r="18" ht="45.75" customHeight="1" spans="1:10">
      <c r="A18" s="10"/>
      <c r="B18" s="11"/>
      <c r="C18" s="4" t="s">
        <v>47</v>
      </c>
      <c r="D18" s="5" t="s">
        <v>48</v>
      </c>
      <c r="E18" s="11" t="s">
        <v>49</v>
      </c>
      <c r="F18" s="5" t="s">
        <v>50</v>
      </c>
      <c r="G18" s="5"/>
      <c r="H18" s="5">
        <v>20</v>
      </c>
      <c r="I18" s="5">
        <v>20</v>
      </c>
      <c r="J18" s="4"/>
    </row>
    <row r="19" ht="30" spans="1:10">
      <c r="A19" s="10"/>
      <c r="B19" s="11" t="s">
        <v>51</v>
      </c>
      <c r="C19" s="11" t="s">
        <v>52</v>
      </c>
      <c r="D19" s="5" t="s">
        <v>53</v>
      </c>
      <c r="E19" s="5" t="s">
        <v>53</v>
      </c>
      <c r="F19" s="4" t="s">
        <v>53</v>
      </c>
      <c r="G19" s="4"/>
      <c r="H19" s="13"/>
      <c r="I19" s="4"/>
      <c r="J19" s="4"/>
    </row>
    <row r="20" ht="60" spans="1:10">
      <c r="A20" s="10"/>
      <c r="B20" s="11"/>
      <c r="C20" s="11" t="s">
        <v>54</v>
      </c>
      <c r="D20" s="5" t="s">
        <v>55</v>
      </c>
      <c r="E20" s="5" t="s">
        <v>55</v>
      </c>
      <c r="F20" s="4" t="s">
        <v>55</v>
      </c>
      <c r="G20" s="4"/>
      <c r="H20" s="5">
        <v>30</v>
      </c>
      <c r="I20" s="4">
        <v>28</v>
      </c>
      <c r="J20" s="5" t="s">
        <v>56</v>
      </c>
    </row>
    <row r="21" ht="30" spans="1:10">
      <c r="A21" s="10"/>
      <c r="B21" s="11"/>
      <c r="C21" s="11" t="s">
        <v>57</v>
      </c>
      <c r="D21" s="5" t="s">
        <v>53</v>
      </c>
      <c r="E21" s="5" t="s">
        <v>53</v>
      </c>
      <c r="F21" s="4" t="s">
        <v>53</v>
      </c>
      <c r="G21" s="4"/>
      <c r="H21" s="13"/>
      <c r="I21" s="4"/>
      <c r="J21" s="4"/>
    </row>
    <row r="22" ht="30" spans="1:10">
      <c r="A22" s="10"/>
      <c r="B22" s="11"/>
      <c r="C22" s="11" t="s">
        <v>58</v>
      </c>
      <c r="D22" s="5" t="s">
        <v>53</v>
      </c>
      <c r="E22" s="5" t="s">
        <v>53</v>
      </c>
      <c r="F22" s="4" t="s">
        <v>53</v>
      </c>
      <c r="G22" s="4"/>
      <c r="H22" s="13"/>
      <c r="I22" s="4"/>
      <c r="J22" s="4"/>
    </row>
    <row r="23" ht="60" spans="1:10">
      <c r="A23" s="10"/>
      <c r="B23" s="11" t="s">
        <v>59</v>
      </c>
      <c r="C23" s="11" t="s">
        <v>60</v>
      </c>
      <c r="D23" s="5" t="s">
        <v>61</v>
      </c>
      <c r="E23" s="14">
        <v>0.9</v>
      </c>
      <c r="F23" s="14">
        <v>0.9</v>
      </c>
      <c r="G23" s="4"/>
      <c r="H23" s="5">
        <v>10</v>
      </c>
      <c r="I23" s="4">
        <v>8</v>
      </c>
      <c r="J23" s="5" t="s">
        <v>62</v>
      </c>
    </row>
    <row r="24" ht="15" spans="1:10">
      <c r="A24" s="15" t="s">
        <v>63</v>
      </c>
      <c r="B24" s="15"/>
      <c r="C24" s="15"/>
      <c r="D24" s="15"/>
      <c r="E24" s="15"/>
      <c r="F24" s="15"/>
      <c r="G24" s="15"/>
      <c r="H24" s="15">
        <f>SUM(H15:H23)+H8</f>
        <v>100</v>
      </c>
      <c r="I24" s="15">
        <f>SUM(I15:I23)+J8</f>
        <v>92.66</v>
      </c>
      <c r="J24" s="4"/>
    </row>
    <row r="25" ht="161.1" customHeight="1" spans="1:10">
      <c r="A25" s="16" t="s">
        <v>64</v>
      </c>
      <c r="B25" s="17"/>
      <c r="C25" s="17"/>
      <c r="D25" s="17"/>
      <c r="E25" s="17"/>
      <c r="F25" s="17"/>
      <c r="G25" s="17"/>
      <c r="H25" s="17"/>
      <c r="I25" s="17"/>
      <c r="J25" s="1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2023-05-14T03:32:23Z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A05C3907BD484B7DA0299DB028E3CB45_12</vt:lpwstr>
  </property>
</Properties>
</file>