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Sheet1" sheetId="1" r:id="rId1"/>
  </sheets>
  <definedNames>
    <definedName name="_xlnm.Print_Area" localSheetId="0">Sheet1!$A$1:$J$31</definedName>
  </definedNames>
  <calcPr calcId="144525"/>
</workbook>
</file>

<file path=xl/sharedStrings.xml><?xml version="1.0" encoding="utf-8"?>
<sst xmlns="http://schemas.openxmlformats.org/spreadsheetml/2006/main" count="108" uniqueCount="81">
  <si>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</si>
  <si>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</si>
  <si>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</si>
  <si>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</si>
  <si>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首都儿科研究所学龄前期儿童自然养育的营养和运动的精准化检测与示范干预</t>
  </si>
  <si>
    <t>主管部门</t>
  </si>
  <si>
    <t>北京市卫生健康委员会</t>
  </si>
  <si>
    <t>实施单位</t>
  </si>
  <si>
    <t>首都儿科研究所</t>
  </si>
  <si>
    <t>项目负责人</t>
  </si>
  <si>
    <t>张霆</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</si>
  <si>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</si>
  <si>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</si>
  <si>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</si>
  <si>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</si>
  <si>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</si>
  <si>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</si>
  <si>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</si>
  <si>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</si>
  <si>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</si>
  <si>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</si>
  <si>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</si>
  <si>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</si>
  <si>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</si>
  <si>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</si>
  <si>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</si>
  <si>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</si>
  <si>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1）建立儿童多种维生素营养状况监测系统；（2）建立基层儿童营养和发育评估的系统路径；（3）示范推广系列儿童运动与体能评估和监测技术；（4）初步建立儿童营养与体格发育状况综合信息监测与分析平台；（5）通过营养干预，研究营养代谢对早期发育的影响和可能的分子机制，争取发表高水平文章。</t>
  </si>
  <si>
    <t>基本完成（1）建立儿童多种维生素营养状况监测系统；（2）建立基层儿童营养和发育评估的系统路径；（3）示范推广系列儿童运动与体能评估和监测技术；（4）初步建立儿童营养与体格发育状况综合信息监测与分析平台；（5）通过营养干预，研究营养代谢对早期发育的影响和可能的分子机制，争取发表高水平文章。</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</si>
  <si>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</si>
  <si>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</si>
  <si>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</si>
  <si>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</si>
  <si>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</si>
  <si>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</si>
  <si>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</si>
  <si>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</si>
  <si>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</si>
  <si>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</si>
  <si>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完成儿童运动能力评估标准初稿</t>
  </si>
  <si>
    <t>1份</t>
  </si>
  <si>
    <t>基层儿童营养和发育评估的系统路径专家共识完稿</t>
  </si>
  <si>
    <t>发表SCI文章（二区以上）及中文核心期刊文章</t>
  </si>
  <si>
    <t>5篇</t>
  </si>
  <si>
    <t>6篇</t>
  </si>
  <si>
    <t>培养博士研究生及硕士研究生</t>
  </si>
  <si>
    <t>3-4名</t>
  </si>
  <si>
    <t>1名博士研究生及3名硕士研究生</t>
  </si>
  <si>
    <t>质量指标</t>
  </si>
  <si>
    <t>发表SCI及中文核心期刊论文</t>
  </si>
  <si>
    <t>英文4篇、中文核心期刊2篇</t>
  </si>
  <si>
    <t>SCI文章4篇（二区以上2篇），核心期刊2篇</t>
  </si>
  <si>
    <t>《离乳期儿童营养与喂养科普基地专业人员教材》初稿
儿童运动能力评估标准初稿
基层儿童营养和发育评估的系统路径专家共识完稿</t>
  </si>
  <si>
    <t>3份</t>
  </si>
  <si>
    <t>时效指标</t>
  </si>
  <si>
    <t>2022年12月左右</t>
  </si>
  <si>
    <t>教材、标准及专家共识初稿</t>
  </si>
  <si>
    <t>成本指标</t>
  </si>
  <si>
    <t>预算控制数</t>
  </si>
  <si>
    <t>180万</t>
  </si>
  <si>
    <t>96.969944万</t>
  </si>
  <si>
    <t>部分测化费因疫情完成了公开招标、采购等流程，2023年完成支付</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</si>
  <si>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</si>
  <si>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</si>
  <si>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</si>
  <si>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</si>
  <si>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3份初稿；发表SCI文章3篇（二区以上1篇）及中文核心期刊文章2篇；培养1名博士研究生及3名研究生</t>
  </si>
  <si>
    <t>基本完成</t>
  </si>
  <si>
    <t>完成学龄前儿童运动评估适宜技术在2所以上示范基地的培训推广</t>
  </si>
  <si>
    <t>受新冠疫情影响，按预定完成2所示范基地的培训推广</t>
  </si>
  <si>
    <t>效益指标支撑材料不完善</t>
  </si>
  <si>
    <t>生态效益
指标</t>
  </si>
  <si>
    <t>可持续影响指标</t>
  </si>
  <si>
    <t>线上信息、讲座和科普</t>
  </si>
  <si>
    <t>主办学术大讲堂、国家级和市级培训班，协助举办“朗声杯”骨健康医生科普大赛</t>
  </si>
  <si>
    <r>
      <rPr>
        <sz val="12"/>
        <color theme="1"/>
        <rFont val="宋体"/>
        <charset val="134"/>
      </rPr>
      <t>满意度
指标
（1</t>
    </r>
    <r>
      <rPr>
        <sz val="12"/>
        <color theme="1"/>
        <rFont val="宋体"/>
        <charset val="134"/>
      </rPr>
      <t>0</t>
    </r>
    <r>
      <rPr>
        <sz val="12"/>
        <color theme="1"/>
        <rFont val="宋体"/>
        <charset val="134"/>
      </rPr>
      <t>分）</t>
    </r>
  </si>
  <si>
    <t>服务对象满意度指标</t>
  </si>
  <si>
    <t>培训人员满意度</t>
  </si>
  <si>
    <t>95%以上</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</si>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</sst>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7"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0" borderId="8" applyNumberFormat="0" applyFill="0" applyAlignment="0" applyProtection="0">
      <alignment vertical="center"/>
    </xf>
    <xf numFmtId="0" fontId="11" fillId="9" borderId="0" applyNumberFormat="0" applyBorder="0" applyAlignment="0" applyProtection="0">
      <alignment vertical="center"/>
    </xf>
    <xf numFmtId="0" fontId="14" fillId="0" borderId="9" applyNumberFormat="0" applyFill="0" applyAlignment="0" applyProtection="0">
      <alignment vertical="center"/>
    </xf>
    <xf numFmtId="0" fontId="11" fillId="10" borderId="0" applyNumberFormat="0" applyBorder="0" applyAlignment="0" applyProtection="0">
      <alignment vertical="center"/>
    </xf>
    <xf numFmtId="0" fontId="20" fillId="11" borderId="10" applyNumberFormat="0" applyAlignment="0" applyProtection="0">
      <alignment vertical="center"/>
    </xf>
    <xf numFmtId="0" fontId="21" fillId="11" borderId="6" applyNumberFormat="0" applyAlignment="0" applyProtection="0">
      <alignment vertical="center"/>
    </xf>
    <xf numFmtId="0" fontId="22" fillId="12" borderId="11"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2" applyNumberFormat="0" applyFill="0" applyAlignment="0" applyProtection="0">
      <alignment vertical="center"/>
    </xf>
    <xf numFmtId="0" fontId="24" fillId="0" borderId="13"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27">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57" fontId="4" fillId="0" borderId="2" xfId="0" applyNumberFormat="1" applyFont="1" applyBorder="1" applyAlignment="1">
      <alignment horizontal="center" vertical="center" wrapText="1"/>
    </xf>
    <xf numFmtId="0" fontId="0" fillId="0" borderId="3" xfId="0" applyBorder="1" applyAlignment="1">
      <alignment horizontal="center" vertical="center" wrapText="1"/>
    </xf>
    <xf numFmtId="0" fontId="5" fillId="0" borderId="4" xfId="0" applyFont="1" applyBorder="1" applyAlignment="1">
      <alignment horizontal="center" vertical="center" wrapText="1"/>
    </xf>
    <xf numFmtId="0" fontId="0" fillId="0" borderId="5" xfId="0" applyBorder="1" applyAlignment="1">
      <alignment horizontal="center" vertical="center" wrapText="1"/>
    </xf>
    <xf numFmtId="0" fontId="6" fillId="0" borderId="1" xfId="0" applyFont="1" applyBorder="1" applyAlignment="1">
      <alignment horizontal="center" vertical="center" wrapText="1"/>
    </xf>
    <xf numFmtId="9" fontId="6" fillId="0" borderId="1" xfId="11" applyFont="1" applyBorder="1" applyAlignment="1">
      <alignment horizontal="center" vertical="center" wrapText="1"/>
    </xf>
    <xf numFmtId="0" fontId="7"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10" fontId="4" fillId="0" borderId="1" xfId="11" applyNumberFormat="1" applyFont="1" applyBorder="1" applyAlignment="1">
      <alignment horizontal="center" vertical="center"/>
    </xf>
    <xf numFmtId="9" fontId="4" fillId="0" borderId="1" xfId="1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167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1"/>
  <sheetViews>
    <sheetView tabSelected="1" view="pageBreakPreview" zoomScale="85" zoomScaleNormal="100" topLeftCell="A24" workbookViewId="0">
      <selection activeCell="J25" sqref="J25"/>
    </sheetView>
  </sheetViews>
  <sheetFormatPr defaultColWidth="9" defaultRowHeight="14"/>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1" customWidth="1"/>
    <col min="10" max="10" width="14.625"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4" t="s">
        <v>6</v>
      </c>
      <c r="E5" s="4"/>
      <c r="F5" s="5"/>
      <c r="G5" s="4" t="s">
        <v>7</v>
      </c>
      <c r="H5" s="6" t="s">
        <v>8</v>
      </c>
      <c r="I5" s="6"/>
      <c r="J5" s="6"/>
    </row>
    <row r="6" ht="20.1" customHeight="1" spans="1:10">
      <c r="A6" s="4" t="s">
        <v>9</v>
      </c>
      <c r="B6" s="4"/>
      <c r="C6" s="4"/>
      <c r="D6" s="5" t="s">
        <v>10</v>
      </c>
      <c r="E6" s="5"/>
      <c r="F6" s="5"/>
      <c r="G6" s="4" t="s">
        <v>11</v>
      </c>
      <c r="H6" s="6">
        <v>13701314453</v>
      </c>
      <c r="I6" s="6"/>
      <c r="J6" s="6"/>
    </row>
    <row r="7" ht="30" spans="1:10">
      <c r="A7" s="7" t="s">
        <v>12</v>
      </c>
      <c r="B7" s="7"/>
      <c r="C7" s="7"/>
      <c r="D7" s="4"/>
      <c r="E7" s="7" t="s">
        <v>13</v>
      </c>
      <c r="F7" s="7" t="s">
        <v>14</v>
      </c>
      <c r="G7" s="7" t="s">
        <v>15</v>
      </c>
      <c r="H7" s="7" t="s">
        <v>16</v>
      </c>
      <c r="I7" s="7" t="s">
        <v>17</v>
      </c>
      <c r="J7" s="4" t="s">
        <v>18</v>
      </c>
    </row>
    <row r="8" ht="20.1" customHeight="1" spans="1:10">
      <c r="A8" s="7"/>
      <c r="B8" s="7"/>
      <c r="C8" s="7"/>
      <c r="D8" s="8" t="s">
        <v>19</v>
      </c>
      <c r="E8" s="4">
        <v>180</v>
      </c>
      <c r="F8" s="4">
        <v>180</v>
      </c>
      <c r="G8" s="4">
        <v>96.969944</v>
      </c>
      <c r="H8" s="4">
        <v>10</v>
      </c>
      <c r="I8" s="25">
        <f>G8/F8</f>
        <v>0.538721911111111</v>
      </c>
      <c r="J8" s="7">
        <f>ROUND(10*I8,2)</f>
        <v>5.39</v>
      </c>
    </row>
    <row r="9" ht="45" spans="1:10">
      <c r="A9" s="7"/>
      <c r="B9" s="7"/>
      <c r="C9" s="7"/>
      <c r="D9" s="9" t="s">
        <v>20</v>
      </c>
      <c r="E9" s="4">
        <v>180</v>
      </c>
      <c r="F9" s="4">
        <v>180</v>
      </c>
      <c r="G9" s="4">
        <v>96.969944</v>
      </c>
      <c r="H9" s="4" t="s">
        <v>21</v>
      </c>
      <c r="I9" s="25">
        <f>G9/F9</f>
        <v>0.538721911111111</v>
      </c>
      <c r="J9" s="7" t="s">
        <v>21</v>
      </c>
    </row>
    <row r="10" ht="24.95" customHeight="1" spans="1:10">
      <c r="A10" s="7"/>
      <c r="B10" s="7"/>
      <c r="C10" s="7"/>
      <c r="D10" s="4" t="s">
        <v>22</v>
      </c>
      <c r="E10" s="4"/>
      <c r="F10" s="4"/>
      <c r="G10" s="4"/>
      <c r="H10" s="4" t="s">
        <v>21</v>
      </c>
      <c r="I10" s="26" t="s">
        <v>21</v>
      </c>
      <c r="J10" s="7" t="s">
        <v>21</v>
      </c>
    </row>
    <row r="11" ht="18.95" customHeight="1" spans="1:10">
      <c r="A11" s="7"/>
      <c r="B11" s="7"/>
      <c r="C11" s="7"/>
      <c r="D11" s="5" t="s">
        <v>23</v>
      </c>
      <c r="E11" s="4"/>
      <c r="F11" s="4"/>
      <c r="G11" s="4"/>
      <c r="H11" s="4" t="s">
        <v>21</v>
      </c>
      <c r="I11" s="26" t="s">
        <v>21</v>
      </c>
      <c r="J11" s="7" t="s">
        <v>21</v>
      </c>
    </row>
    <row r="12" ht="26.1" customHeight="1" spans="1:10">
      <c r="A12" s="10" t="s">
        <v>24</v>
      </c>
      <c r="B12" s="7" t="s">
        <v>25</v>
      </c>
      <c r="C12" s="7"/>
      <c r="D12" s="7"/>
      <c r="E12" s="7"/>
      <c r="F12" s="7" t="s">
        <v>26</v>
      </c>
      <c r="G12" s="7"/>
      <c r="H12" s="7"/>
      <c r="I12" s="7"/>
      <c r="J12" s="7"/>
    </row>
    <row r="13" ht="134.25" customHeight="1" spans="1:10">
      <c r="A13" s="10"/>
      <c r="B13" s="9" t="s">
        <v>27</v>
      </c>
      <c r="C13" s="9"/>
      <c r="D13" s="9"/>
      <c r="E13" s="9"/>
      <c r="F13" s="7" t="s">
        <v>28</v>
      </c>
      <c r="G13" s="7"/>
      <c r="H13" s="7"/>
      <c r="I13" s="7"/>
      <c r="J13" s="7"/>
    </row>
    <row r="14" ht="30" spans="1:10">
      <c r="A14" s="10" t="s">
        <v>29</v>
      </c>
      <c r="B14" s="7" t="s">
        <v>30</v>
      </c>
      <c r="C14" s="4" t="s">
        <v>31</v>
      </c>
      <c r="D14" s="4" t="s">
        <v>32</v>
      </c>
      <c r="E14" s="4" t="s">
        <v>33</v>
      </c>
      <c r="F14" s="7" t="s">
        <v>34</v>
      </c>
      <c r="G14" s="7"/>
      <c r="H14" s="7" t="s">
        <v>35</v>
      </c>
      <c r="I14" s="7" t="s">
        <v>18</v>
      </c>
      <c r="J14" s="7" t="s">
        <v>36</v>
      </c>
    </row>
    <row r="15" ht="51" customHeight="1" spans="1:10">
      <c r="A15" s="10"/>
      <c r="B15" s="11" t="s">
        <v>37</v>
      </c>
      <c r="C15" s="4" t="s">
        <v>38</v>
      </c>
      <c r="D15" s="7" t="s">
        <v>39</v>
      </c>
      <c r="E15" s="4" t="s">
        <v>40</v>
      </c>
      <c r="F15" s="12" t="s">
        <v>40</v>
      </c>
      <c r="G15" s="13"/>
      <c r="H15" s="7">
        <v>4</v>
      </c>
      <c r="I15" s="7">
        <v>4</v>
      </c>
      <c r="J15" s="4"/>
    </row>
    <row r="16" ht="58.5" customHeight="1" spans="1:10">
      <c r="A16" s="10"/>
      <c r="B16" s="11"/>
      <c r="C16" s="4" t="s">
        <v>38</v>
      </c>
      <c r="D16" s="7" t="s">
        <v>41</v>
      </c>
      <c r="E16" s="4" t="s">
        <v>40</v>
      </c>
      <c r="F16" s="12" t="s">
        <v>40</v>
      </c>
      <c r="G16" s="13"/>
      <c r="H16" s="7">
        <v>4</v>
      </c>
      <c r="I16" s="7">
        <v>4</v>
      </c>
      <c r="J16" s="4"/>
    </row>
    <row r="17" ht="65.25" customHeight="1" spans="1:10">
      <c r="A17" s="10"/>
      <c r="B17" s="11"/>
      <c r="C17" s="4" t="s">
        <v>38</v>
      </c>
      <c r="D17" s="7" t="s">
        <v>42</v>
      </c>
      <c r="E17" s="7" t="s">
        <v>43</v>
      </c>
      <c r="F17" s="14" t="s">
        <v>44</v>
      </c>
      <c r="G17" s="15"/>
      <c r="H17" s="7">
        <v>4</v>
      </c>
      <c r="I17" s="7">
        <v>4</v>
      </c>
      <c r="J17" s="4"/>
    </row>
    <row r="18" ht="39" customHeight="1" spans="1:10">
      <c r="A18" s="10"/>
      <c r="B18" s="11"/>
      <c r="C18" s="4" t="s">
        <v>38</v>
      </c>
      <c r="D18" s="7" t="s">
        <v>45</v>
      </c>
      <c r="E18" s="4" t="s">
        <v>46</v>
      </c>
      <c r="F18" s="14" t="s">
        <v>47</v>
      </c>
      <c r="G18" s="15"/>
      <c r="H18" s="7">
        <v>4</v>
      </c>
      <c r="I18" s="7">
        <v>4</v>
      </c>
      <c r="J18" s="4"/>
    </row>
    <row r="19" ht="38.25" customHeight="1" spans="1:10">
      <c r="A19" s="10"/>
      <c r="B19" s="11"/>
      <c r="C19" s="4" t="s">
        <v>48</v>
      </c>
      <c r="D19" s="7" t="s">
        <v>49</v>
      </c>
      <c r="E19" s="7" t="s">
        <v>50</v>
      </c>
      <c r="F19" s="14" t="s">
        <v>51</v>
      </c>
      <c r="G19" s="15"/>
      <c r="H19" s="7">
        <v>10</v>
      </c>
      <c r="I19" s="7">
        <v>10</v>
      </c>
      <c r="J19" s="4"/>
    </row>
    <row r="20" ht="138.75" customHeight="1" spans="1:10">
      <c r="A20" s="10"/>
      <c r="B20" s="11"/>
      <c r="C20" s="4" t="s">
        <v>48</v>
      </c>
      <c r="D20" s="7" t="s">
        <v>52</v>
      </c>
      <c r="E20" s="7" t="s">
        <v>53</v>
      </c>
      <c r="F20" s="14" t="s">
        <v>53</v>
      </c>
      <c r="G20" s="15"/>
      <c r="H20" s="7">
        <v>15</v>
      </c>
      <c r="I20" s="7">
        <v>15</v>
      </c>
      <c r="J20" s="4"/>
    </row>
    <row r="21" ht="35.25" customHeight="1" spans="1:10">
      <c r="A21" s="10"/>
      <c r="B21" s="11"/>
      <c r="C21" s="4" t="s">
        <v>54</v>
      </c>
      <c r="D21" s="7" t="s">
        <v>42</v>
      </c>
      <c r="E21" s="7" t="s">
        <v>55</v>
      </c>
      <c r="F21" s="16">
        <v>44896</v>
      </c>
      <c r="G21" s="17"/>
      <c r="H21" s="7">
        <v>3</v>
      </c>
      <c r="I21" s="7">
        <v>3</v>
      </c>
      <c r="J21" s="4"/>
    </row>
    <row r="22" ht="24.95" customHeight="1" spans="1:10">
      <c r="A22" s="10"/>
      <c r="B22" s="11"/>
      <c r="C22" s="4" t="s">
        <v>54</v>
      </c>
      <c r="D22" s="7" t="s">
        <v>56</v>
      </c>
      <c r="E22" s="7" t="s">
        <v>55</v>
      </c>
      <c r="F22" s="16">
        <v>44896</v>
      </c>
      <c r="G22" s="17"/>
      <c r="H22" s="7">
        <v>3</v>
      </c>
      <c r="I22" s="7">
        <v>3</v>
      </c>
      <c r="J22" s="4"/>
    </row>
    <row r="23" ht="76.5" customHeight="1" spans="1:10">
      <c r="A23" s="10"/>
      <c r="B23" s="11"/>
      <c r="C23" s="4" t="s">
        <v>57</v>
      </c>
      <c r="D23" s="7" t="s">
        <v>58</v>
      </c>
      <c r="E23" s="7" t="s">
        <v>59</v>
      </c>
      <c r="F23" s="7" t="s">
        <v>60</v>
      </c>
      <c r="G23" s="7"/>
      <c r="H23" s="7">
        <v>3</v>
      </c>
      <c r="I23" s="7">
        <v>3</v>
      </c>
      <c r="J23" s="7" t="s">
        <v>61</v>
      </c>
    </row>
    <row r="24" ht="30" spans="1:10">
      <c r="A24" s="10"/>
      <c r="B24" s="11" t="s">
        <v>62</v>
      </c>
      <c r="C24" s="11" t="s">
        <v>63</v>
      </c>
      <c r="D24" s="7" t="s">
        <v>64</v>
      </c>
      <c r="E24" s="7" t="s">
        <v>64</v>
      </c>
      <c r="F24" s="4" t="s">
        <v>64</v>
      </c>
      <c r="G24" s="4"/>
      <c r="H24" s="7"/>
      <c r="I24" s="4"/>
      <c r="J24" s="4"/>
    </row>
    <row r="25" ht="90" spans="1:10">
      <c r="A25" s="10"/>
      <c r="B25" s="11"/>
      <c r="C25" s="18" t="s">
        <v>65</v>
      </c>
      <c r="D25" s="7" t="s">
        <v>66</v>
      </c>
      <c r="E25" s="7" t="s">
        <v>67</v>
      </c>
      <c r="F25" s="4" t="s">
        <v>67</v>
      </c>
      <c r="G25" s="4"/>
      <c r="H25" s="7">
        <v>10</v>
      </c>
      <c r="I25" s="4">
        <v>10</v>
      </c>
      <c r="J25" s="4"/>
    </row>
    <row r="26" ht="53.25" customHeight="1" spans="1:10">
      <c r="A26" s="10"/>
      <c r="B26" s="11"/>
      <c r="C26" s="19"/>
      <c r="D26" s="7" t="s">
        <v>68</v>
      </c>
      <c r="E26" s="7" t="s">
        <v>68</v>
      </c>
      <c r="F26" s="14" t="s">
        <v>69</v>
      </c>
      <c r="G26" s="17"/>
      <c r="H26" s="7">
        <v>10</v>
      </c>
      <c r="I26" s="4">
        <v>9</v>
      </c>
      <c r="J26" s="7" t="s">
        <v>70</v>
      </c>
    </row>
    <row r="27" ht="30.75" spans="1:10">
      <c r="A27" s="10"/>
      <c r="B27" s="11"/>
      <c r="C27" s="11" t="s">
        <v>71</v>
      </c>
      <c r="D27" s="7" t="s">
        <v>64</v>
      </c>
      <c r="E27" s="7" t="s">
        <v>64</v>
      </c>
      <c r="F27" s="4" t="s">
        <v>64</v>
      </c>
      <c r="G27" s="4"/>
      <c r="H27" s="7"/>
      <c r="I27" s="4"/>
      <c r="J27" s="4"/>
    </row>
    <row r="28" ht="66" customHeight="1" spans="1:10">
      <c r="A28" s="10"/>
      <c r="B28" s="11"/>
      <c r="C28" s="11" t="s">
        <v>72</v>
      </c>
      <c r="D28" s="7" t="s">
        <v>73</v>
      </c>
      <c r="E28" s="7" t="s">
        <v>73</v>
      </c>
      <c r="F28" s="20" t="s">
        <v>74</v>
      </c>
      <c r="G28" s="20"/>
      <c r="H28" s="7">
        <v>10</v>
      </c>
      <c r="I28" s="4">
        <v>10</v>
      </c>
      <c r="J28" s="4"/>
    </row>
    <row r="29" ht="66" customHeight="1" spans="1:10">
      <c r="A29" s="10"/>
      <c r="B29" s="18" t="s">
        <v>75</v>
      </c>
      <c r="C29" s="18" t="s">
        <v>76</v>
      </c>
      <c r="D29" s="7" t="s">
        <v>77</v>
      </c>
      <c r="E29" s="7" t="s">
        <v>78</v>
      </c>
      <c r="F29" s="21">
        <v>0.985</v>
      </c>
      <c r="G29" s="21"/>
      <c r="H29" s="7">
        <v>10</v>
      </c>
      <c r="I29" s="4">
        <v>10</v>
      </c>
      <c r="J29" s="4"/>
    </row>
    <row r="30" ht="28.5" customHeight="1" spans="1:10">
      <c r="A30" s="22" t="s">
        <v>79</v>
      </c>
      <c r="B30" s="22"/>
      <c r="C30" s="22"/>
      <c r="D30" s="22"/>
      <c r="E30" s="22"/>
      <c r="F30" s="22"/>
      <c r="G30" s="22"/>
      <c r="H30" s="22">
        <v>100</v>
      </c>
      <c r="I30" s="22">
        <f>SUM(I15:I29)+J8</f>
        <v>94.39</v>
      </c>
      <c r="J30" s="4"/>
    </row>
    <row r="31" ht="161.1" customHeight="1" spans="1:10">
      <c r="A31" s="23" t="s">
        <v>80</v>
      </c>
      <c r="B31" s="24"/>
      <c r="C31" s="24"/>
      <c r="D31" s="24"/>
      <c r="E31" s="24"/>
      <c r="F31" s="24"/>
      <c r="G31" s="24"/>
      <c r="H31" s="24"/>
      <c r="I31" s="24"/>
      <c r="J31" s="24"/>
    </row>
  </sheetData>
  <mergeCells count="38">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A30:G30"/>
    <mergeCell ref="A31:J31"/>
    <mergeCell ref="A12:A13"/>
    <mergeCell ref="A14:A29"/>
    <mergeCell ref="B15:B23"/>
    <mergeCell ref="B24:B28"/>
    <mergeCell ref="C25:C26"/>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2015-06-07T10:17:00Z</dcterms:created>
  <cp:lastPrinted>2020-04-24T18:17:00Z</cp:lastPrinted>
  <dcterms:modified xsi:type="dcterms:W3CDTF">2023-05-14T02:44:17Z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512377EEE6294739B12C3408E0869491_12</vt:lpwstr>
  </property>
</Properties>
</file>