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Sheet1!$A$1:$J$45</definedName>
  </definedNames>
  <calcPr calcId="144525"/>
</workbook>
</file>

<file path=xl/sharedStrings.xml><?xml version="1.0" encoding="utf-8"?>
<sst xmlns="http://schemas.openxmlformats.org/spreadsheetml/2006/main" count="143" uniqueCount="105">
  <si>
    <t>附件3</t>
  </si>
  <si>
    <r>
      <rPr>
        <sz val="12"/>
        <color theme="1"/>
        <rFont val="宋体"/>
        <charset val="134"/>
      </rPr>
      <t xml:space="preserve"> </t>
    </r>
    <r>
      <rPr>
        <b/>
        <sz val="12"/>
        <color rgb="FF000000"/>
        <rFont val="宋体"/>
        <charset val="134"/>
      </rPr>
      <t>项目支出绩效自评表</t>
    </r>
    <r>
      <rPr>
        <sz val="12"/>
        <color rgb="FF000000"/>
        <rFont val="宋体"/>
        <charset val="134"/>
      </rPr>
      <t xml:space="preserve"> </t>
    </r>
  </si>
  <si>
    <t>（2021年度）</t>
  </si>
  <si>
    <t>项目名称</t>
  </si>
  <si>
    <t>学龄前期儿童自然养育的营养和运动的精准化检测与示范干预</t>
  </si>
  <si>
    <t>主管部门</t>
  </si>
  <si>
    <t>北京市卫生健康委员会</t>
  </si>
  <si>
    <t>实施单位</t>
  </si>
  <si>
    <t>首都儿科研究所</t>
  </si>
  <si>
    <t>项目负责人</t>
  </si>
  <si>
    <t>张霆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</si>
  <si>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</si>
  <si>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</si>
  <si>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</si>
  <si>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</si>
  <si>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</si>
  <si>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</si>
  <si>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</si>
  <si>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</si>
  <si>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</si>
  <si>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</si>
  <si>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</si>
  <si>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</si>
  <si>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</si>
  <si>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</si>
  <si>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</si>
  <si>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</si>
  <si>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（一）学龄前期儿童营养和健康发育综合信息监测和指导技术推广：
1、完成基于LC-MS/MS的干血斑中同型半胱氨酸定量检测技术方法的建立；
2、完成微量元素铁缺乏的斑马鱼模型建立；
3、靶向脂质代谢组学平台建立；
4、完成“婴幼儿辅食添加营养指南”行业标准在3个以上示范基地的培训推广；
5、出版《离乳期儿童营养与喂养科普基地专业人员教材》；
6、结合营养缺乏模型和干预模式研究，发表营养代谢对早期发育影响及分子机制的高水平文章（二区）；
7、调试儿童营养与体格发育状况综合信息监测与分析平台，建立有针对性而有效的儿童营养监测示范性模式；
8、发表SCI文章4篇及中文核心期刊文章2篇。
（二）学龄前儿童运动监测与体能干预项目
1、 完成动物的运动干预实验，探索其相关代谢组学、蛋白组学和表观遗传学的分子机制；
2、 完成运动数据监测与评估指导平台建立与示范应用；
3、完成学龄前儿童运动监测与体能干预指导方案一套；
4、 建立示范和推广的妇幼保健机构5家及以上、幼儿园10所及以上； 
5、 开展儿童运动保健学习班2次（国家级1次，北京市1次）；                                                     
6、发表SCI论文1-2篇，中文核心期刊2-3篇。</t>
  </si>
  <si>
    <t>（一）学龄前期儿童营养和健康发育综合信息监测和指导技术推广：第1-6、8项完成，第7项进展中
（二）学龄前儿童运动监测与体能干预项目：6项考核指标均完成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</si>
  <si>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</si>
  <si>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</si>
  <si>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</si>
  <si>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</si>
  <si>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</si>
  <si>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</si>
  <si>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</si>
  <si>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</si>
  <si>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</si>
  <si>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</si>
  <si>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出版《婴幼儿喂养咨询-基层卫生人员培训教程与实践指导》</t>
  </si>
  <si>
    <t>1份</t>
  </si>
  <si>
    <t>出版《儿童早期运动发展与促进》及印发学龄前儿童运动指导材料一套</t>
  </si>
  <si>
    <t>共2份</t>
  </si>
  <si>
    <t>完成靶向脂质代谢组学平台建立</t>
  </si>
  <si>
    <t>完成基于LC-MS/MS的干血斑中同型半胱氨酸定量检测技术方法的建立</t>
  </si>
  <si>
    <t>完成微量元素铁缺乏的斑马鱼模型建立</t>
  </si>
  <si>
    <t>培训会</t>
  </si>
  <si>
    <t>2个</t>
  </si>
  <si>
    <t>学龄前儿童年度检测</t>
  </si>
  <si>
    <t>1200例儿童及600例超重肥胖</t>
  </si>
  <si>
    <t>完成6267例儿童及697例超重肥胖儿童检测</t>
  </si>
  <si>
    <t>年初指标设置偏低</t>
  </si>
  <si>
    <t>培养博士研究生和研究生</t>
  </si>
  <si>
    <t>2-3名</t>
  </si>
  <si>
    <t>2名博士，3名硕士</t>
  </si>
  <si>
    <t>质量指标</t>
  </si>
  <si>
    <t>发表SCI及中文核心期刊论文</t>
  </si>
  <si>
    <t>英文5篇、中文4篇</t>
  </si>
  <si>
    <t>已发表英文5篇，中文3篇已发表，1篇中文已接收；投稿英文3篇，其中1篇修回；投稿1篇中文已二修。</t>
  </si>
  <si>
    <t>行业标准在3个以上示范基地推广</t>
  </si>
  <si>
    <t>3个</t>
  </si>
  <si>
    <t>3个，其中1现场，1个线上（3个示范基地参加）</t>
  </si>
  <si>
    <t>时效指标</t>
  </si>
  <si>
    <t>完成出版《婴幼儿喂养咨询-基层卫生人员培训教程与实践指导》</t>
  </si>
  <si>
    <t>6月底前</t>
  </si>
  <si>
    <t>5月完成</t>
  </si>
  <si>
    <t>技术方法</t>
  </si>
  <si>
    <t>12月底前</t>
  </si>
  <si>
    <t>12月底前完成</t>
  </si>
  <si>
    <t>行业标准在示范基地推广</t>
  </si>
  <si>
    <t>12月底前完成3个示范基地</t>
  </si>
  <si>
    <t>搭建儿童运动监测与体能指导平台</t>
  </si>
  <si>
    <t>完成运动与表观遗传分子机制的基础研究</t>
  </si>
  <si>
    <t>编制学龄前儿童运动监测与体能干预指导方案一套</t>
  </si>
  <si>
    <t>开展儿童运动保健学习班2次</t>
  </si>
  <si>
    <t>成本指标</t>
  </si>
  <si>
    <t>项目预算控制数</t>
  </si>
  <si>
    <t>604万</t>
  </si>
  <si>
    <t>219.27719万元</t>
  </si>
  <si>
    <t>效果指标(30分)</t>
  </si>
  <si>
    <t>经济效益
指标</t>
  </si>
  <si>
    <t>无</t>
  </si>
  <si>
    <t>社会效益
指标</t>
  </si>
  <si>
    <t>完成3个技术方法建立，发表SCI文章5篇（二区以上2篇）及中文核心期刊文章2篇；培养2名博士研究生及3名研究生</t>
  </si>
  <si>
    <t>出版《离乳期儿童营养与喂养科普基地专业人员教材》</t>
  </si>
  <si>
    <t>5月出版《离乳期儿童营养与喂养科普基地专业人员教材》，于 2021年世界母乳喂养周正式发布</t>
  </si>
  <si>
    <t>学龄前期儿童营养素检测和体格发育信息的综合分析与示范</t>
  </si>
  <si>
    <t>示范作用通过线上与自然养育大讲堂、运动测评技术专家研讨会、研发的运动专利产品的形式推广、转化</t>
  </si>
  <si>
    <t>在综合分析形成理论体系和发表论著的基础上，示范作用通过线上与自然养育大讲堂、运动测评技术专家研讨会、研发的运动专利产品的形式推广、转化</t>
  </si>
  <si>
    <t>建立示范和推广的妇幼保健机构至少5家、幼儿园至少10所</t>
  </si>
  <si>
    <t>儿童运动健康与超重肥胖宣教活动产生示范效应</t>
  </si>
  <si>
    <t>通过多种形式、多途径开展儿童运动健康与超重肥胖宣教活动</t>
  </si>
  <si>
    <t>通过全国基层人员自然养育大讲堂的运动专题培训与宣教、幼儿园线上家长课堂、亚洲儿科大会运动专题组织授课等，全方位提高了儿童保健人员、幼教老师、儿童家长等受众关于儿童运动健康与超重肥胖宣教的目标效果。</t>
  </si>
  <si>
    <t>生态效益
指标</t>
  </si>
  <si>
    <t>可持续影响指标</t>
  </si>
  <si>
    <t>培训、教材、线上线下讲座、宣传册等</t>
  </si>
  <si>
    <t>全国培训、教材、线上线下讲座、示范基地宣传册等</t>
  </si>
  <si>
    <t>婴幼儿喂养咨询2023年将覆盖全国22个省份，婴幼儿辅食添加指南作为行业标准在示范基地推广，线上会议及大讲堂权威而且科学，示范基地的辅食添加宣传册易被受众接受</t>
  </si>
  <si>
    <t>满意度
指标
（10分）</t>
  </si>
  <si>
    <t>服务对象满意度指标</t>
  </si>
  <si>
    <t>培训人员满意度</t>
  </si>
  <si>
    <t>95%以上</t>
  </si>
  <si>
    <t>家长满意度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</si>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</sst>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22" borderId="10" applyNumberFormat="0" applyAlignment="0" applyProtection="0">
      <alignment vertical="center"/>
    </xf>
    <xf numFmtId="0" fontId="24" fillId="22" borderId="4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10" fontId="3" fillId="0" borderId="1" xfId="11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19685</xdr:colOff>
      <xdr:row>6</xdr:row>
      <xdr:rowOff>15875</xdr:rowOff>
    </xdr:from>
    <xdr:to>
      <xdr:col>4</xdr:col>
      <xdr:colOff>15240</xdr:colOff>
      <xdr:row>6</xdr:row>
      <xdr:rowOff>368300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793875"/>
          <a:ext cx="1986280" cy="3524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5"/>
  <sheetViews>
    <sheetView tabSelected="1" view="pageBreakPreview" zoomScale="85" zoomScaleNormal="100" topLeftCell="A4" workbookViewId="0">
      <selection activeCell="E8" sqref="E8:G9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6.125" customWidth="1"/>
    <col min="5" max="5" width="19.5" customWidth="1"/>
    <col min="6" max="6" width="13.375" customWidth="1"/>
    <col min="7" max="7" width="13.825" customWidth="1"/>
    <col min="8" max="8" width="12.5" customWidth="1"/>
    <col min="9" max="9" width="11" customWidth="1"/>
    <col min="10" max="10" width="14.625" customWidth="1"/>
  </cols>
  <sheetData>
    <row r="1" ht="2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6" t="s">
        <v>6</v>
      </c>
      <c r="E5" s="6"/>
      <c r="F5" s="6"/>
      <c r="G5" s="6" t="s">
        <v>7</v>
      </c>
      <c r="H5" s="7" t="s">
        <v>8</v>
      </c>
      <c r="I5" s="7"/>
      <c r="J5" s="7"/>
    </row>
    <row r="6" ht="20.1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7">
        <v>13701314453</v>
      </c>
      <c r="I6" s="7"/>
      <c r="J6" s="7"/>
    </row>
    <row r="7" ht="29.25" spans="1:10">
      <c r="A7" s="7" t="s">
        <v>12</v>
      </c>
      <c r="B7" s="7"/>
      <c r="C7" s="7"/>
      <c r="D7" s="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.1" customHeight="1" spans="1:10">
      <c r="A8" s="7"/>
      <c r="B8" s="7"/>
      <c r="C8" s="7"/>
      <c r="D8" s="8" t="s">
        <v>19</v>
      </c>
      <c r="E8" s="9">
        <v>604</v>
      </c>
      <c r="F8" s="9">
        <v>604</v>
      </c>
      <c r="G8" s="10">
        <v>219.2772</v>
      </c>
      <c r="H8" s="6">
        <v>10</v>
      </c>
      <c r="I8" s="29">
        <f>G8/F8</f>
        <v>0.363041721854305</v>
      </c>
      <c r="J8" s="30">
        <f>10*I8</f>
        <v>3.63041721854305</v>
      </c>
    </row>
    <row r="9" ht="15" spans="1:10">
      <c r="A9" s="7"/>
      <c r="B9" s="7"/>
      <c r="C9" s="7"/>
      <c r="D9" s="11" t="s">
        <v>20</v>
      </c>
      <c r="E9" s="9">
        <v>604</v>
      </c>
      <c r="F9" s="9">
        <v>604</v>
      </c>
      <c r="G9" s="10">
        <v>219.27719</v>
      </c>
      <c r="H9" s="6" t="s">
        <v>21</v>
      </c>
      <c r="I9" s="29">
        <f>G9/F9</f>
        <v>0.363041705298013</v>
      </c>
      <c r="J9" s="7" t="s">
        <v>21</v>
      </c>
    </row>
    <row r="10" ht="24.95" customHeight="1" spans="1:10">
      <c r="A10" s="7"/>
      <c r="B10" s="7"/>
      <c r="C10" s="7"/>
      <c r="D10" s="6" t="s">
        <v>22</v>
      </c>
      <c r="E10" s="6"/>
      <c r="F10" s="6"/>
      <c r="G10" s="6"/>
      <c r="H10" s="6" t="s">
        <v>21</v>
      </c>
      <c r="I10" s="31"/>
      <c r="J10" s="7" t="s">
        <v>21</v>
      </c>
    </row>
    <row r="11" ht="18.95" customHeight="1" spans="1:10">
      <c r="A11" s="7"/>
      <c r="B11" s="7"/>
      <c r="C11" s="7"/>
      <c r="D11" s="12" t="s">
        <v>23</v>
      </c>
      <c r="E11" s="6"/>
      <c r="F11" s="6"/>
      <c r="G11" s="6"/>
      <c r="H11" s="6" t="s">
        <v>21</v>
      </c>
      <c r="I11" s="31"/>
      <c r="J11" s="7" t="s">
        <v>21</v>
      </c>
    </row>
    <row r="12" ht="26.1" customHeight="1" spans="1:10">
      <c r="A12" s="13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41.5" customHeight="1" spans="1:10">
      <c r="A13" s="13"/>
      <c r="B13" s="11" t="s">
        <v>27</v>
      </c>
      <c r="C13" s="11"/>
      <c r="D13" s="11"/>
      <c r="E13" s="11"/>
      <c r="F13" s="7" t="s">
        <v>28</v>
      </c>
      <c r="G13" s="7"/>
      <c r="H13" s="7"/>
      <c r="I13" s="7"/>
      <c r="J13" s="7"/>
    </row>
    <row r="14" ht="29.25" spans="1:10">
      <c r="A14" s="13" t="s">
        <v>29</v>
      </c>
      <c r="B14" s="7" t="s">
        <v>30</v>
      </c>
      <c r="C14" s="6" t="s">
        <v>31</v>
      </c>
      <c r="D14" s="6" t="s">
        <v>32</v>
      </c>
      <c r="E14" s="6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24" customHeight="1" spans="1:10">
      <c r="A15" s="13"/>
      <c r="B15" s="14" t="s">
        <v>37</v>
      </c>
      <c r="C15" s="6" t="s">
        <v>38</v>
      </c>
      <c r="D15" s="7" t="s">
        <v>39</v>
      </c>
      <c r="E15" s="6" t="s">
        <v>40</v>
      </c>
      <c r="F15" s="6" t="s">
        <v>40</v>
      </c>
      <c r="G15" s="6"/>
      <c r="H15" s="7">
        <v>3</v>
      </c>
      <c r="I15" s="7">
        <v>3</v>
      </c>
      <c r="J15" s="6"/>
    </row>
    <row r="16" ht="50.1" customHeight="1" spans="1:10">
      <c r="A16" s="13"/>
      <c r="B16" s="14"/>
      <c r="C16" s="6"/>
      <c r="D16" s="15" t="s">
        <v>41</v>
      </c>
      <c r="E16" s="16" t="s">
        <v>42</v>
      </c>
      <c r="F16" s="16" t="s">
        <v>42</v>
      </c>
      <c r="G16" s="16"/>
      <c r="H16" s="7">
        <v>5</v>
      </c>
      <c r="I16" s="7">
        <v>5</v>
      </c>
      <c r="J16" s="6"/>
    </row>
    <row r="17" ht="24" customHeight="1" spans="1:10">
      <c r="A17" s="13"/>
      <c r="B17" s="14"/>
      <c r="C17" s="17"/>
      <c r="D17" s="7" t="s">
        <v>43</v>
      </c>
      <c r="E17" s="6" t="s">
        <v>40</v>
      </c>
      <c r="F17" s="6" t="s">
        <v>40</v>
      </c>
      <c r="G17" s="17"/>
      <c r="H17" s="7">
        <v>2</v>
      </c>
      <c r="I17" s="7">
        <v>2</v>
      </c>
      <c r="J17" s="6"/>
    </row>
    <row r="18" ht="35.1" customHeight="1" spans="1:10">
      <c r="A18" s="13"/>
      <c r="B18" s="14"/>
      <c r="C18" s="17"/>
      <c r="D18" s="7" t="s">
        <v>44</v>
      </c>
      <c r="E18" s="6" t="s">
        <v>40</v>
      </c>
      <c r="F18" s="6" t="s">
        <v>40</v>
      </c>
      <c r="G18" s="17"/>
      <c r="H18" s="7">
        <v>2</v>
      </c>
      <c r="I18" s="7">
        <v>2</v>
      </c>
      <c r="J18" s="6"/>
    </row>
    <row r="19" ht="35.1" customHeight="1" spans="1:10">
      <c r="A19" s="13"/>
      <c r="B19" s="14"/>
      <c r="C19" s="17"/>
      <c r="D19" s="7" t="s">
        <v>45</v>
      </c>
      <c r="E19" s="6" t="s">
        <v>40</v>
      </c>
      <c r="F19" s="6" t="s">
        <v>40</v>
      </c>
      <c r="G19" s="17"/>
      <c r="H19" s="7">
        <v>2</v>
      </c>
      <c r="I19" s="7">
        <v>2</v>
      </c>
      <c r="J19" s="6"/>
    </row>
    <row r="20" ht="30" customHeight="1" spans="1:10">
      <c r="A20" s="13"/>
      <c r="B20" s="14"/>
      <c r="C20" s="17"/>
      <c r="D20" s="7" t="s">
        <v>46</v>
      </c>
      <c r="E20" s="6" t="s">
        <v>47</v>
      </c>
      <c r="F20" s="6" t="s">
        <v>47</v>
      </c>
      <c r="G20" s="17"/>
      <c r="H20" s="7">
        <v>2</v>
      </c>
      <c r="I20" s="7">
        <v>2</v>
      </c>
      <c r="J20" s="6"/>
    </row>
    <row r="21" ht="42.75" customHeight="1" spans="1:10">
      <c r="A21" s="13"/>
      <c r="B21" s="14"/>
      <c r="C21" s="17"/>
      <c r="D21" s="18" t="s">
        <v>48</v>
      </c>
      <c r="E21" s="18" t="s">
        <v>49</v>
      </c>
      <c r="F21" s="18" t="s">
        <v>50</v>
      </c>
      <c r="G21" s="18"/>
      <c r="H21" s="7">
        <v>4</v>
      </c>
      <c r="I21" s="7">
        <f>4*0.7</f>
        <v>2.8</v>
      </c>
      <c r="J21" s="7" t="s">
        <v>51</v>
      </c>
    </row>
    <row r="22" ht="24" customHeight="1" spans="1:10">
      <c r="A22" s="13"/>
      <c r="B22" s="14"/>
      <c r="C22" s="17"/>
      <c r="D22" s="6" t="s">
        <v>52</v>
      </c>
      <c r="E22" s="6" t="s">
        <v>53</v>
      </c>
      <c r="F22" s="6" t="s">
        <v>54</v>
      </c>
      <c r="G22" s="17"/>
      <c r="H22" s="7">
        <v>2</v>
      </c>
      <c r="I22" s="7">
        <v>2</v>
      </c>
      <c r="J22" s="6"/>
    </row>
    <row r="23" ht="68" customHeight="1" spans="1:10">
      <c r="A23" s="13"/>
      <c r="B23" s="14"/>
      <c r="C23" s="6" t="s">
        <v>55</v>
      </c>
      <c r="D23" s="15" t="s">
        <v>56</v>
      </c>
      <c r="E23" s="15" t="s">
        <v>57</v>
      </c>
      <c r="F23" s="15" t="s">
        <v>58</v>
      </c>
      <c r="G23" s="15"/>
      <c r="H23" s="7">
        <v>5</v>
      </c>
      <c r="I23" s="7">
        <v>5</v>
      </c>
      <c r="J23" s="6"/>
    </row>
    <row r="24" ht="42.95" customHeight="1" spans="1:10">
      <c r="A24" s="13"/>
      <c r="B24" s="14"/>
      <c r="C24" s="17"/>
      <c r="D24" s="15" t="s">
        <v>59</v>
      </c>
      <c r="E24" s="15" t="s">
        <v>60</v>
      </c>
      <c r="F24" s="15" t="s">
        <v>61</v>
      </c>
      <c r="G24" s="15"/>
      <c r="H24" s="7">
        <v>5</v>
      </c>
      <c r="I24" s="7">
        <v>5</v>
      </c>
      <c r="J24" s="6"/>
    </row>
    <row r="25" ht="41.25" customHeight="1" spans="1:10">
      <c r="A25" s="13"/>
      <c r="B25" s="14"/>
      <c r="C25" s="6" t="s">
        <v>62</v>
      </c>
      <c r="D25" s="7" t="s">
        <v>63</v>
      </c>
      <c r="E25" s="7" t="s">
        <v>64</v>
      </c>
      <c r="F25" s="7" t="s">
        <v>65</v>
      </c>
      <c r="G25" s="7"/>
      <c r="H25" s="7">
        <v>1</v>
      </c>
      <c r="I25" s="7">
        <v>1</v>
      </c>
      <c r="J25" s="6"/>
    </row>
    <row r="26" ht="22.5" customHeight="1" spans="1:10">
      <c r="A26" s="13"/>
      <c r="B26" s="14"/>
      <c r="C26" s="17"/>
      <c r="D26" s="7" t="s">
        <v>66</v>
      </c>
      <c r="E26" s="7" t="s">
        <v>67</v>
      </c>
      <c r="F26" s="7" t="s">
        <v>68</v>
      </c>
      <c r="G26" s="7"/>
      <c r="H26" s="7">
        <v>1</v>
      </c>
      <c r="I26" s="7">
        <v>1</v>
      </c>
      <c r="J26" s="6"/>
    </row>
    <row r="27" ht="22.5" customHeight="1" spans="1:10">
      <c r="A27" s="13"/>
      <c r="B27" s="14"/>
      <c r="C27" s="17"/>
      <c r="D27" s="7" t="s">
        <v>69</v>
      </c>
      <c r="E27" s="7" t="s">
        <v>67</v>
      </c>
      <c r="F27" s="7" t="s">
        <v>70</v>
      </c>
      <c r="G27" s="7"/>
      <c r="H27" s="7">
        <v>1</v>
      </c>
      <c r="I27" s="7">
        <v>1</v>
      </c>
      <c r="J27" s="6"/>
    </row>
    <row r="28" ht="36" customHeight="1" spans="1:10">
      <c r="A28" s="13"/>
      <c r="B28" s="14"/>
      <c r="C28" s="17"/>
      <c r="D28" s="18" t="s">
        <v>71</v>
      </c>
      <c r="E28" s="15" t="s">
        <v>67</v>
      </c>
      <c r="F28" s="15" t="s">
        <v>68</v>
      </c>
      <c r="G28" s="15"/>
      <c r="H28" s="7">
        <v>1</v>
      </c>
      <c r="I28" s="7">
        <v>1</v>
      </c>
      <c r="J28" s="6"/>
    </row>
    <row r="29" ht="35.25" customHeight="1" spans="1:10">
      <c r="A29" s="13"/>
      <c r="B29" s="14"/>
      <c r="C29" s="17"/>
      <c r="D29" s="18" t="s">
        <v>72</v>
      </c>
      <c r="E29" s="15" t="s">
        <v>67</v>
      </c>
      <c r="F29" s="15" t="s">
        <v>68</v>
      </c>
      <c r="G29" s="15"/>
      <c r="H29" s="7">
        <v>1</v>
      </c>
      <c r="I29" s="7">
        <v>1</v>
      </c>
      <c r="J29" s="6"/>
    </row>
    <row r="30" ht="44.25" customHeight="1" spans="1:10">
      <c r="A30" s="13"/>
      <c r="B30" s="14"/>
      <c r="C30" s="17"/>
      <c r="D30" s="18" t="s">
        <v>73</v>
      </c>
      <c r="E30" s="15" t="s">
        <v>67</v>
      </c>
      <c r="F30" s="15" t="s">
        <v>68</v>
      </c>
      <c r="G30" s="15"/>
      <c r="H30" s="7">
        <v>1</v>
      </c>
      <c r="I30" s="7">
        <v>1</v>
      </c>
      <c r="J30" s="6"/>
    </row>
    <row r="31" ht="39" customHeight="1" spans="1:10">
      <c r="A31" s="13"/>
      <c r="B31" s="14"/>
      <c r="C31" s="17"/>
      <c r="D31" s="18" t="s">
        <v>74</v>
      </c>
      <c r="E31" s="15" t="s">
        <v>67</v>
      </c>
      <c r="F31" s="15" t="s">
        <v>68</v>
      </c>
      <c r="G31" s="15"/>
      <c r="H31" s="7">
        <v>1</v>
      </c>
      <c r="I31" s="7">
        <v>1</v>
      </c>
      <c r="J31" s="6"/>
    </row>
    <row r="32" ht="22.5" customHeight="1" spans="1:10">
      <c r="A32" s="13"/>
      <c r="B32" s="14"/>
      <c r="C32" s="17"/>
      <c r="D32" s="19" t="s">
        <v>56</v>
      </c>
      <c r="E32" s="7" t="s">
        <v>67</v>
      </c>
      <c r="F32" s="7" t="s">
        <v>68</v>
      </c>
      <c r="G32" s="7"/>
      <c r="H32" s="7">
        <v>1</v>
      </c>
      <c r="I32" s="7">
        <v>1</v>
      </c>
      <c r="J32" s="6"/>
    </row>
    <row r="33" ht="24" customHeight="1" spans="1:10">
      <c r="A33" s="13"/>
      <c r="B33" s="14"/>
      <c r="C33" s="6" t="s">
        <v>75</v>
      </c>
      <c r="D33" s="7" t="s">
        <v>76</v>
      </c>
      <c r="E33" s="7" t="s">
        <v>77</v>
      </c>
      <c r="F33" s="7" t="s">
        <v>78</v>
      </c>
      <c r="G33" s="7"/>
      <c r="H33" s="7">
        <v>10</v>
      </c>
      <c r="I33" s="7">
        <v>10</v>
      </c>
      <c r="J33" s="6"/>
    </row>
    <row r="34" ht="29.25" spans="1:10">
      <c r="A34" s="13"/>
      <c r="B34" s="14" t="s">
        <v>79</v>
      </c>
      <c r="C34" s="14" t="s">
        <v>80</v>
      </c>
      <c r="D34" s="7" t="s">
        <v>81</v>
      </c>
      <c r="E34" s="7" t="s">
        <v>81</v>
      </c>
      <c r="F34" s="6" t="s">
        <v>81</v>
      </c>
      <c r="G34" s="6"/>
      <c r="H34" s="7"/>
      <c r="I34" s="6"/>
      <c r="J34" s="6"/>
    </row>
    <row r="35" ht="86.25" spans="1:10">
      <c r="A35" s="13"/>
      <c r="B35" s="14"/>
      <c r="C35" s="14" t="s">
        <v>82</v>
      </c>
      <c r="D35" s="7" t="s">
        <v>83</v>
      </c>
      <c r="E35" s="7" t="s">
        <v>83</v>
      </c>
      <c r="F35" s="7" t="s">
        <v>83</v>
      </c>
      <c r="G35" s="7"/>
      <c r="H35" s="7">
        <v>5</v>
      </c>
      <c r="I35" s="6">
        <v>5</v>
      </c>
      <c r="J35" s="6"/>
    </row>
    <row r="36" ht="67.5" customHeight="1" spans="1:10">
      <c r="A36" s="13"/>
      <c r="B36" s="14"/>
      <c r="C36" s="14"/>
      <c r="D36" s="7" t="s">
        <v>84</v>
      </c>
      <c r="E36" s="7" t="s">
        <v>84</v>
      </c>
      <c r="F36" s="15" t="s">
        <v>85</v>
      </c>
      <c r="G36" s="15"/>
      <c r="H36" s="7">
        <v>5</v>
      </c>
      <c r="I36" s="6">
        <v>5</v>
      </c>
      <c r="J36" s="6"/>
    </row>
    <row r="37" ht="56.1" customHeight="1" spans="1:10">
      <c r="A37" s="13"/>
      <c r="B37" s="14"/>
      <c r="C37" s="14"/>
      <c r="D37" s="7" t="s">
        <v>86</v>
      </c>
      <c r="E37" s="7" t="s">
        <v>87</v>
      </c>
      <c r="F37" s="15" t="s">
        <v>88</v>
      </c>
      <c r="G37" s="15"/>
      <c r="H37" s="7">
        <v>5</v>
      </c>
      <c r="I37" s="6">
        <v>5</v>
      </c>
      <c r="J37" s="6"/>
    </row>
    <row r="38" ht="44.25" customHeight="1" spans="1:10">
      <c r="A38" s="13"/>
      <c r="B38" s="14"/>
      <c r="C38" s="14"/>
      <c r="D38" s="18" t="s">
        <v>89</v>
      </c>
      <c r="E38" s="15" t="s">
        <v>89</v>
      </c>
      <c r="F38" s="15" t="s">
        <v>89</v>
      </c>
      <c r="G38" s="15"/>
      <c r="H38" s="7">
        <v>5</v>
      </c>
      <c r="I38" s="6">
        <v>5</v>
      </c>
      <c r="J38" s="6"/>
    </row>
    <row r="39" ht="89.1" customHeight="1" spans="1:10">
      <c r="A39" s="13"/>
      <c r="B39" s="14"/>
      <c r="C39" s="14"/>
      <c r="D39" s="18" t="s">
        <v>90</v>
      </c>
      <c r="E39" s="15" t="s">
        <v>91</v>
      </c>
      <c r="F39" s="18" t="s">
        <v>92</v>
      </c>
      <c r="G39" s="18"/>
      <c r="H39" s="7">
        <v>5</v>
      </c>
      <c r="I39" s="6">
        <v>5</v>
      </c>
      <c r="J39" s="6"/>
    </row>
    <row r="40" ht="27.95" customHeight="1" spans="1:10">
      <c r="A40" s="13"/>
      <c r="B40" s="14"/>
      <c r="C40" s="14" t="s">
        <v>93</v>
      </c>
      <c r="D40" s="7" t="s">
        <v>81</v>
      </c>
      <c r="E40" s="7" t="s">
        <v>81</v>
      </c>
      <c r="F40" s="6" t="s">
        <v>81</v>
      </c>
      <c r="G40" s="6"/>
      <c r="H40" s="7"/>
      <c r="I40" s="6"/>
      <c r="J40" s="6"/>
    </row>
    <row r="41" ht="106" customHeight="1" spans="1:10">
      <c r="A41" s="13"/>
      <c r="B41" s="14"/>
      <c r="C41" s="14" t="s">
        <v>94</v>
      </c>
      <c r="D41" s="7" t="s">
        <v>95</v>
      </c>
      <c r="E41" s="7" t="s">
        <v>96</v>
      </c>
      <c r="F41" s="15" t="s">
        <v>97</v>
      </c>
      <c r="G41" s="15"/>
      <c r="H41" s="7">
        <v>5</v>
      </c>
      <c r="I41" s="6">
        <v>5</v>
      </c>
      <c r="J41" s="6"/>
    </row>
    <row r="42" s="1" customFormat="1" ht="63.95" customHeight="1" spans="1:10">
      <c r="A42" s="20"/>
      <c r="B42" s="21" t="s">
        <v>98</v>
      </c>
      <c r="C42" s="21" t="s">
        <v>99</v>
      </c>
      <c r="D42" s="19" t="s">
        <v>100</v>
      </c>
      <c r="E42" s="19" t="s">
        <v>101</v>
      </c>
      <c r="F42" s="22">
        <v>0.985</v>
      </c>
      <c r="G42" s="22"/>
      <c r="H42" s="19">
        <v>5</v>
      </c>
      <c r="I42" s="32">
        <v>5</v>
      </c>
      <c r="J42" s="32"/>
    </row>
    <row r="43" s="2" customFormat="1" ht="87" customHeight="1" spans="1:11">
      <c r="A43" s="23"/>
      <c r="B43" s="18"/>
      <c r="C43" s="18"/>
      <c r="D43" s="18" t="s">
        <v>102</v>
      </c>
      <c r="E43" s="18" t="s">
        <v>101</v>
      </c>
      <c r="F43" s="24">
        <v>0.97</v>
      </c>
      <c r="G43" s="25"/>
      <c r="H43" s="18">
        <v>5</v>
      </c>
      <c r="I43" s="25">
        <v>5</v>
      </c>
      <c r="J43" s="33"/>
      <c r="K43" s="1"/>
    </row>
    <row r="44" ht="15" spans="1:10">
      <c r="A44" s="26" t="s">
        <v>103</v>
      </c>
      <c r="B44" s="26"/>
      <c r="C44" s="26"/>
      <c r="D44" s="26"/>
      <c r="E44" s="26"/>
      <c r="F44" s="26"/>
      <c r="G44" s="26"/>
      <c r="H44" s="26">
        <v>100</v>
      </c>
      <c r="I44" s="34">
        <f>SUM(I15:I43)+J8</f>
        <v>92.430417218543</v>
      </c>
      <c r="J44" s="6"/>
    </row>
    <row r="45" ht="161.1" customHeight="1" spans="1:10">
      <c r="A45" s="27" t="s">
        <v>104</v>
      </c>
      <c r="B45" s="28"/>
      <c r="C45" s="28"/>
      <c r="D45" s="28"/>
      <c r="E45" s="28"/>
      <c r="F45" s="28"/>
      <c r="G45" s="28"/>
      <c r="H45" s="28"/>
      <c r="I45" s="28"/>
      <c r="J45" s="28"/>
    </row>
  </sheetData>
  <mergeCells count="5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A44:G44"/>
    <mergeCell ref="A45:J45"/>
    <mergeCell ref="A12:A13"/>
    <mergeCell ref="A14:A43"/>
    <mergeCell ref="B15:B33"/>
    <mergeCell ref="B34:B41"/>
    <mergeCell ref="B42:B43"/>
    <mergeCell ref="C15:C22"/>
    <mergeCell ref="C23:C24"/>
    <mergeCell ref="C25:C32"/>
    <mergeCell ref="C35:C39"/>
    <mergeCell ref="C42:C43"/>
    <mergeCell ref="A7:C11"/>
  </mergeCells>
  <pageMargins left="0.708661417322835" right="0.511811023622047" top="0.551181102362205" bottom="0.551181102362205" header="0.31496062992126" footer="0.31496062992126"/>
  <pageSetup paperSize="9" scale="95" fitToHeight="0" orientation="landscape"/>
  <headerFooter/>
  <rowBreaks count="1" manualBreakCount="1">
    <brk id="31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2022-05-10T09:29:46Z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793F1A84FC7C4D449B9FD56B2BD84E22</vt:lpwstr>
  </property>
</Properties>
</file>